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<sst xmlns="http://schemas.openxmlformats.org/spreadsheetml/2006/main" count="1020" uniqueCount="188">
  <si>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</si>
  <si>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</si>
  <si>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</si>
  <si>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</si>
  <si>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</si>
  <si>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</si>
  <si>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</si>
  <si>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</si>
  <si>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</si>
  <si>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</si>
  <si>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</si>
  <si>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</si>
  <si>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</si>
  <si>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</si>
  <si>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</si>
  <si>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</si>
  <si>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</si>
  <si>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</si>
  <si>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</si>
  <si>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</si>
  <si>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</si>
  <si>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</si>
  <si>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</si>
  <si>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</si>
  <si>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</si>
  <si>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</si>
  <si>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</si>
  <si>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</si>
  <si>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</si>
  <si>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</si>
  <si>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</si>
  <si>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</si>
  <si>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</si>
  <si>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</si>
  <si>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</si>
  <si>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</si>
  <si>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</si>
  <si>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</si>
  <si>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</si>
  <si>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</si>
  <si>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</si>
  <si>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</si>
  <si>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</si>
  <si>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</si>
  <si>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</si>
  <si>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</si>
  <si>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</si>
  <si>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</si>
  <si>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</si>
  <si>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</si>
  <si>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</si>
  <si>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</si>
  <si>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</si>
  <si>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</si>
  <si>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</si>
  <si>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</si>
  <si>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</si>
  <si>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</si>
  <si>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</si>
  <si>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</si>
  <si>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</si>
  <si>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</si>
  <si>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</si>
  <si>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</si>
  <si>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</si>
  <si>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</si>
  <si>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</si>
  <si>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</si>
  <si>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</si>
  <si>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</si>
  <si>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</si>
  <si>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</si>
  <si>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</si>
  <si>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</si>
  <si>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</si>
  <si>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</si>
  <si>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</si>
  <si>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</si>
  <si>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</si>
  <si>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</si>
  <si>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</si>
  <si>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</si>
  <si>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</si>
  <si>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</si>
  <si>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</si>
  <si>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</si>
  <si>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</si>
  <si>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</si>
  <si>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</si>
  <si>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</si>
  <si>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</si>
  <si>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</si>
  <si>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</si>
  <si>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</si>
  <si>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</si>
  <si>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</si>
  <si>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</si>
  <si>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</si>
  <si>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</si>
  <si>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</si>
  <si>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</si>
  <si>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</si>
  <si>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</si>
  <si>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</si>
  <si>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</si>
  <si>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</si>
  <si>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</si>
  <si>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</si>
  <si>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</si>
  <si>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</si>
  <si>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</si>
  <si>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</si>
  <si>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</si>
  <si>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</si>
  <si>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</si>
  <si>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</si>
  <si>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</si>
  <si>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</si>
  <si>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</si>
  <si>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</si>
  <si>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</si>
  <si>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</si>
  <si>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</si>
  <si>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</si>
  <si>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</si>
  <si>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</si>
  <si>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</si>
  <si>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</si>
  <si>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</si>
  <si>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</si>
  <si>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</si>
  <si>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</si>
  <si>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</si>
  <si>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</si>
  <si>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</si>
  <si>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</si>
  <si>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</si>
  <si>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</si>
  <si>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</si>
  <si>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проекта  бюджета Дмитриевского сельсовета на 2021 год и плановый период 2022 и 2023 годов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</si>
  <si>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</si>
  <si>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</si>
  <si>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</si>
  <si>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</si>
  <si>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</si>
  <si>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</si>
  <si>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</si>
  <si>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</si>
  <si>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</si>
  <si>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</si>
  <si>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</si>
  <si>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</si>
  <si>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</si>
  <si>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</si>
  <si>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</si>
  <si>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</si>
  <si>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</si>
  <si>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</si>
  <si>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</si>
  <si>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</si>
  <si>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</si>
  <si>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</si>
  <si>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</si>
  <si>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</si>
  <si>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</si>
  <si>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</si>
  <si>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</si>
  <si>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</si>
  <si>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</si>
  <si>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</si>
  <si>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</si>
  <si>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</si>
  <si>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</si>
  <si>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</si>
  <si>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</si>
  <si>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</si>
  <si>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</si>
  <si>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</si>
  <si>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</si>
  <si>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</si>
  <si>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</si>
  <si>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</si>
  <si>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</si>
  <si>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</si>
  <si>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</si>
  <si>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</si>
  <si>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</si>
  <si>
    <t>от 26.05.2021 г № 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</si>
</sst>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90" zoomScaleSheetLayoutView="90" zoomScalePageLayoutView="0" workbookViewId="0" topLeftCell="A142">
      <selection activeCell="Y154" sqref="Y154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2" t="s">
        <v>171</v>
      </c>
      <c r="J1" s="122"/>
      <c r="K1" s="122"/>
      <c r="L1" s="122"/>
      <c r="M1" s="122"/>
    </row>
    <row r="2" spans="1:13" ht="15">
      <c r="A2" s="26"/>
      <c r="B2" s="27"/>
      <c r="C2" s="27"/>
      <c r="D2" s="28"/>
      <c r="E2" s="28"/>
      <c r="F2" s="28"/>
      <c r="G2" s="28"/>
      <c r="H2" s="29"/>
      <c r="I2" s="123" t="s">
        <v>187</v>
      </c>
      <c r="J2" s="123"/>
      <c r="K2" s="123"/>
      <c r="L2" s="123"/>
      <c r="M2" s="123"/>
    </row>
    <row r="3" spans="1:13" ht="15">
      <c r="A3" s="30"/>
      <c r="B3" s="31"/>
      <c r="C3" s="31"/>
      <c r="D3" s="123"/>
      <c r="E3" s="123"/>
      <c r="F3" s="123"/>
      <c r="G3" s="123"/>
      <c r="H3" s="123"/>
      <c r="I3" s="31"/>
      <c r="J3" s="31"/>
      <c r="K3" s="30"/>
      <c r="L3" s="32"/>
      <c r="M3" s="32"/>
    </row>
    <row r="4" spans="1:13" ht="15.75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30"/>
      <c r="L4" s="32"/>
      <c r="M4" s="32"/>
    </row>
    <row r="5" spans="1:13" ht="15.75">
      <c r="A5" s="124" t="s">
        <v>139</v>
      </c>
      <c r="B5" s="124"/>
      <c r="C5" s="124"/>
      <c r="D5" s="124"/>
      <c r="E5" s="124"/>
      <c r="F5" s="124"/>
      <c r="G5" s="124"/>
      <c r="H5" s="124"/>
      <c r="I5" s="124"/>
      <c r="J5" s="124"/>
      <c r="K5" s="30"/>
      <c r="L5" s="32"/>
      <c r="M5" s="32"/>
    </row>
    <row r="6" spans="1:13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140</v>
      </c>
      <c r="K7" s="37"/>
      <c r="L7" s="32"/>
      <c r="M7" s="32"/>
    </row>
    <row r="8" spans="1:13" ht="21" customHeight="1">
      <c r="A8" s="125" t="s">
        <v>5</v>
      </c>
      <c r="B8" s="130" t="s">
        <v>3</v>
      </c>
      <c r="C8" s="131" t="s">
        <v>0</v>
      </c>
      <c r="D8" s="131" t="s">
        <v>1</v>
      </c>
      <c r="E8" s="131" t="s">
        <v>25</v>
      </c>
      <c r="F8" s="131" t="s">
        <v>26</v>
      </c>
      <c r="G8" s="38"/>
      <c r="H8" s="125" t="s">
        <v>17</v>
      </c>
      <c r="I8" s="125" t="s">
        <v>17</v>
      </c>
      <c r="J8" s="125" t="s">
        <v>17</v>
      </c>
      <c r="K8" s="31"/>
      <c r="L8" s="32"/>
      <c r="M8" s="32"/>
    </row>
    <row r="9" spans="1:13" ht="10.5" customHeight="1">
      <c r="A9" s="128"/>
      <c r="B9" s="130"/>
      <c r="C9" s="131"/>
      <c r="D9" s="131"/>
      <c r="E9" s="131"/>
      <c r="F9" s="131"/>
      <c r="G9" s="39" t="s">
        <v>29</v>
      </c>
      <c r="H9" s="126"/>
      <c r="I9" s="126"/>
      <c r="J9" s="126"/>
      <c r="K9" s="31"/>
      <c r="L9" s="32"/>
      <c r="M9" s="32"/>
    </row>
    <row r="10" spans="1:13" ht="14.25" customHeight="1">
      <c r="A10" s="129"/>
      <c r="B10" s="130"/>
      <c r="C10" s="131"/>
      <c r="D10" s="131"/>
      <c r="E10" s="131"/>
      <c r="F10" s="131"/>
      <c r="G10" s="40"/>
      <c r="H10" s="127"/>
      <c r="I10" s="127"/>
      <c r="J10" s="127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3803375.9699999997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3599608.03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852000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852000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852000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142</v>
      </c>
      <c r="G16" s="42"/>
      <c r="H16" s="56">
        <f>H17+H18</f>
        <v>852000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654000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198000</v>
      </c>
      <c r="I18" s="56">
        <v>198000</v>
      </c>
      <c r="J18" s="56">
        <v>198000</v>
      </c>
      <c r="K18" s="57"/>
      <c r="L18" s="32"/>
      <c r="M18" s="32"/>
    </row>
    <row r="19" spans="1:13" ht="42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1953000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1953000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1792000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142</v>
      </c>
      <c r="G22" s="42"/>
      <c r="H22" s="56">
        <f>H23+H24</f>
        <v>1313000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1008000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305000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10000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318000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50000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141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141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142</v>
      </c>
      <c r="G34" s="42"/>
      <c r="H34" s="54">
        <f>H35</f>
        <v>161000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143</v>
      </c>
      <c r="G35" s="42"/>
      <c r="H35" s="54">
        <f>H36+H37</f>
        <v>161000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123000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38000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144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719608.03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172</v>
      </c>
      <c r="B43" s="112" t="s">
        <v>102</v>
      </c>
      <c r="C43" s="112" t="s">
        <v>6</v>
      </c>
      <c r="D43" s="112" t="s">
        <v>11</v>
      </c>
      <c r="E43" s="112" t="s">
        <v>173</v>
      </c>
      <c r="F43" s="112"/>
      <c r="G43" s="112"/>
      <c r="H43" s="113">
        <f>H44+H45+H46</f>
        <v>132353.96000000002</v>
      </c>
      <c r="I43" s="113">
        <v>0</v>
      </c>
      <c r="J43" s="113">
        <v>0</v>
      </c>
      <c r="K43" s="2"/>
      <c r="R43" s="2"/>
    </row>
    <row r="44" spans="1:18" ht="24" customHeight="1">
      <c r="A44" s="107" t="s">
        <v>76</v>
      </c>
      <c r="B44" s="108" t="s">
        <v>102</v>
      </c>
      <c r="C44" s="108" t="s">
        <v>6</v>
      </c>
      <c r="D44" s="108" t="s">
        <v>11</v>
      </c>
      <c r="E44" s="108" t="s">
        <v>173</v>
      </c>
      <c r="F44" s="108" t="s">
        <v>28</v>
      </c>
      <c r="G44" s="108" t="s">
        <v>31</v>
      </c>
      <c r="H44" s="109">
        <v>101270.32</v>
      </c>
      <c r="I44" s="109">
        <v>0</v>
      </c>
      <c r="J44" s="109">
        <v>0</v>
      </c>
      <c r="K44" s="3"/>
      <c r="R44" s="3"/>
    </row>
    <row r="45" spans="1:18" ht="19.5" customHeight="1">
      <c r="A45" s="110" t="s">
        <v>84</v>
      </c>
      <c r="B45" s="108" t="s">
        <v>102</v>
      </c>
      <c r="C45" s="111" t="s">
        <v>6</v>
      </c>
      <c r="D45" s="111" t="s">
        <v>11</v>
      </c>
      <c r="E45" s="111" t="s">
        <v>173</v>
      </c>
      <c r="F45" s="111" t="s">
        <v>96</v>
      </c>
      <c r="G45" s="111" t="s">
        <v>30</v>
      </c>
      <c r="H45" s="109">
        <v>30583.64</v>
      </c>
      <c r="I45" s="109">
        <v>0</v>
      </c>
      <c r="J45" s="109">
        <v>0</v>
      </c>
      <c r="K45" s="3"/>
      <c r="R45" s="3"/>
    </row>
    <row r="46" spans="1:18" ht="20.25" customHeight="1">
      <c r="A46" s="74" t="s">
        <v>52</v>
      </c>
      <c r="B46" s="108" t="s">
        <v>102</v>
      </c>
      <c r="C46" s="111" t="s">
        <v>6</v>
      </c>
      <c r="D46" s="111" t="s">
        <v>11</v>
      </c>
      <c r="E46" s="111" t="s">
        <v>173</v>
      </c>
      <c r="F46" s="111" t="s">
        <v>57</v>
      </c>
      <c r="G46" s="111" t="s">
        <v>131</v>
      </c>
      <c r="H46" s="109">
        <v>500</v>
      </c>
      <c r="I46" s="109">
        <v>0</v>
      </c>
      <c r="J46" s="109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3" customHeight="1">
      <c r="A56" s="83" t="s">
        <v>104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20000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20000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150000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150000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143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154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45426383.53999999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153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606000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601000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145</v>
      </c>
      <c r="B86" s="42" t="s">
        <v>102</v>
      </c>
      <c r="C86" s="42" t="s">
        <v>8</v>
      </c>
      <c r="D86" s="42" t="s">
        <v>12</v>
      </c>
      <c r="E86" s="42" t="s">
        <v>156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156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156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600000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50" t="s">
        <v>8</v>
      </c>
      <c r="D90" s="50" t="s">
        <v>21</v>
      </c>
      <c r="E90" s="42" t="s">
        <v>157</v>
      </c>
      <c r="F90" s="50"/>
      <c r="G90" s="98"/>
      <c r="H90" s="54">
        <f aca="true" t="shared" si="9" ref="H90:J91">H91</f>
        <v>245000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157</v>
      </c>
      <c r="F91" s="42" t="s">
        <v>57</v>
      </c>
      <c r="G91" s="96"/>
      <c r="H91" s="54">
        <f t="shared" si="9"/>
        <v>245000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157</v>
      </c>
      <c r="F92" s="42" t="s">
        <v>57</v>
      </c>
      <c r="G92" s="42" t="s">
        <v>35</v>
      </c>
      <c r="H92" s="54">
        <v>245000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157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157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157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157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157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158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158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158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146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10450151.16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148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159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159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159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160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160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160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147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10435151.16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149</v>
      </c>
      <c r="B111" s="60" t="s">
        <v>102</v>
      </c>
      <c r="C111" s="60" t="s">
        <v>9</v>
      </c>
      <c r="D111" s="60" t="s">
        <v>12</v>
      </c>
      <c r="E111" s="60" t="s">
        <v>161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161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161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162</v>
      </c>
      <c r="F114" s="42" t="s">
        <v>57</v>
      </c>
      <c r="G114" s="42"/>
      <c r="H114" s="54">
        <f>H115+H117</f>
        <v>10002400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176</v>
      </c>
      <c r="B115" s="42" t="s">
        <v>102</v>
      </c>
      <c r="C115" s="42" t="s">
        <v>9</v>
      </c>
      <c r="D115" s="42" t="s">
        <v>12</v>
      </c>
      <c r="E115" s="42" t="s">
        <v>162</v>
      </c>
      <c r="F115" s="42" t="s">
        <v>57</v>
      </c>
      <c r="G115" s="42" t="s">
        <v>37</v>
      </c>
      <c r="H115" s="54">
        <v>10000000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162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162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151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16370742.749999998</v>
      </c>
      <c r="I118" s="23"/>
      <c r="J118" s="32"/>
      <c r="K118" s="32"/>
      <c r="L118" s="32"/>
      <c r="M118" s="32"/>
    </row>
    <row r="119" spans="1:18" ht="48.75" customHeight="1">
      <c r="A119" s="18" t="s">
        <v>150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163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163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163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4" t="s">
        <v>177</v>
      </c>
      <c r="B123" s="60" t="s">
        <v>102</v>
      </c>
      <c r="C123" s="60" t="s">
        <v>14</v>
      </c>
      <c r="D123" s="60" t="s">
        <v>7</v>
      </c>
      <c r="E123" s="60" t="s">
        <v>178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181</v>
      </c>
      <c r="B124" s="42" t="s">
        <v>102</v>
      </c>
      <c r="C124" s="42" t="s">
        <v>14</v>
      </c>
      <c r="D124" s="42" t="s">
        <v>7</v>
      </c>
      <c r="E124" s="42" t="s">
        <v>178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5" t="s">
        <v>179</v>
      </c>
      <c r="B125" s="42" t="s">
        <v>102</v>
      </c>
      <c r="C125" s="42" t="s">
        <v>14</v>
      </c>
      <c r="D125" s="42" t="s">
        <v>7</v>
      </c>
      <c r="E125" s="42" t="s">
        <v>178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5" t="s">
        <v>180</v>
      </c>
      <c r="B126" s="42" t="s">
        <v>102</v>
      </c>
      <c r="C126" s="42" t="s">
        <v>14</v>
      </c>
      <c r="D126" s="42" t="s">
        <v>7</v>
      </c>
      <c r="E126" s="42" t="s">
        <v>178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178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152</v>
      </c>
      <c r="B128" s="42"/>
      <c r="C128" s="42"/>
      <c r="D128" s="42"/>
      <c r="E128" s="60" t="s">
        <v>120</v>
      </c>
      <c r="F128" s="60"/>
      <c r="G128" s="60"/>
      <c r="H128" s="68">
        <f>H129</f>
        <v>15266185.399999999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15266185.399999999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9" t="s">
        <v>155</v>
      </c>
      <c r="B130" s="60" t="s">
        <v>102</v>
      </c>
      <c r="C130" s="60" t="s">
        <v>14</v>
      </c>
      <c r="D130" s="60" t="s">
        <v>8</v>
      </c>
      <c r="E130" s="60" t="s">
        <v>164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7" t="s">
        <v>179</v>
      </c>
      <c r="B131" s="42" t="s">
        <v>102</v>
      </c>
      <c r="C131" s="42" t="s">
        <v>14</v>
      </c>
      <c r="D131" s="42" t="s">
        <v>8</v>
      </c>
      <c r="E131" s="42" t="s">
        <v>164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8" t="s">
        <v>180</v>
      </c>
      <c r="B132" s="42" t="s">
        <v>102</v>
      </c>
      <c r="C132" s="42" t="s">
        <v>14</v>
      </c>
      <c r="D132" s="42" t="s">
        <v>8</v>
      </c>
      <c r="E132" s="42" t="s">
        <v>164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8" t="s">
        <v>182</v>
      </c>
      <c r="B133" s="42" t="s">
        <v>102</v>
      </c>
      <c r="C133" s="42" t="s">
        <v>14</v>
      </c>
      <c r="D133" s="42" t="s">
        <v>8</v>
      </c>
      <c r="E133" s="42" t="s">
        <v>164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20" t="s">
        <v>183</v>
      </c>
      <c r="B134" s="60" t="s">
        <v>102</v>
      </c>
      <c r="C134" s="60" t="s">
        <v>14</v>
      </c>
      <c r="D134" s="60" t="s">
        <v>8</v>
      </c>
      <c r="E134" s="19" t="s">
        <v>186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21" t="s">
        <v>184</v>
      </c>
      <c r="B135" s="42" t="s">
        <v>102</v>
      </c>
      <c r="C135" s="42" t="s">
        <v>14</v>
      </c>
      <c r="D135" s="42" t="s">
        <v>8</v>
      </c>
      <c r="E135" s="20" t="s">
        <v>186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6" t="s">
        <v>185</v>
      </c>
      <c r="B136" s="42" t="s">
        <v>102</v>
      </c>
      <c r="C136" s="42" t="s">
        <v>14</v>
      </c>
      <c r="D136" s="42" t="s">
        <v>8</v>
      </c>
      <c r="E136" s="20" t="s">
        <v>186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165</v>
      </c>
      <c r="F137" s="50"/>
      <c r="G137" s="50"/>
      <c r="H137" s="54">
        <f>H138</f>
        <v>13006461.62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165</v>
      </c>
      <c r="F138" s="50" t="s">
        <v>57</v>
      </c>
      <c r="G138" s="50"/>
      <c r="H138" s="54">
        <f>H139+H140+H141+H142+H143</f>
        <v>13006461.62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165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165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165</v>
      </c>
      <c r="F141" s="50" t="s">
        <v>57</v>
      </c>
      <c r="G141" s="50" t="s">
        <v>35</v>
      </c>
      <c r="H141" s="54">
        <v>7988281.59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165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165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17747081.63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13967081.629999999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166</v>
      </c>
      <c r="F146" s="60"/>
      <c r="G146" s="60"/>
      <c r="H146" s="68">
        <f>H147+H163+H161</f>
        <v>12019360.87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166</v>
      </c>
      <c r="F147" s="42" t="s">
        <v>57</v>
      </c>
      <c r="G147" s="42"/>
      <c r="H147" s="54">
        <f>H148+H149+H150+H151+H152+H153+H154+H155</f>
        <v>11893160.87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166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166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166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166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166</v>
      </c>
      <c r="F152" s="42" t="s">
        <v>57</v>
      </c>
      <c r="G152" s="42" t="s">
        <v>35</v>
      </c>
      <c r="H152" s="54">
        <v>8486160.87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166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166</v>
      </c>
      <c r="F154" s="42" t="s">
        <v>57</v>
      </c>
      <c r="G154" s="42" t="s">
        <v>41</v>
      </c>
      <c r="H154" s="54">
        <v>300000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166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166</v>
      </c>
      <c r="F156" s="42" t="s">
        <v>57</v>
      </c>
      <c r="G156" s="42" t="s">
        <v>128</v>
      </c>
      <c r="H156" s="54">
        <v>300000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166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166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166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166</v>
      </c>
      <c r="F160" s="42" t="s">
        <v>57</v>
      </c>
      <c r="G160" s="42" t="s">
        <v>132</v>
      </c>
      <c r="H160" s="54">
        <v>300000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175</v>
      </c>
      <c r="B161" s="60" t="s">
        <v>102</v>
      </c>
      <c r="C161" s="60" t="s">
        <v>15</v>
      </c>
      <c r="D161" s="60" t="s">
        <v>6</v>
      </c>
      <c r="E161" s="101" t="s">
        <v>166</v>
      </c>
      <c r="F161" s="60" t="s">
        <v>174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166</v>
      </c>
      <c r="F162" s="42" t="s">
        <v>174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166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166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167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167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167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170</v>
      </c>
      <c r="F168" s="60"/>
      <c r="G168" s="60"/>
      <c r="H168" s="88">
        <f>H169</f>
        <v>783156.62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170</v>
      </c>
      <c r="F169" s="42" t="s">
        <v>57</v>
      </c>
      <c r="G169" s="42"/>
      <c r="H169" s="103">
        <f>H170</f>
        <v>783156.62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170</v>
      </c>
      <c r="F170" s="42" t="s">
        <v>57</v>
      </c>
      <c r="G170" s="42" t="s">
        <v>37</v>
      </c>
      <c r="H170" s="103">
        <v>783156.62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168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168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169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169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169</v>
      </c>
      <c r="F176" s="42" t="s">
        <v>174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169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169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169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49229759.50999999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2021-05-26T02:33:17Z</dcterms:modified>
  <cp:category/>
  <cp:version/>
  <cp:contentType/>
  <cp:contentStatus/>
</cp:coreProperties>
</file>